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/>
  <c r="K11"/>
  <c r="K10"/>
  <c r="K9"/>
  <c r="K8"/>
  <c r="J9"/>
  <c r="J8"/>
  <c r="J11"/>
  <c r="J7" s="1"/>
  <c r="K7" l="1"/>
  <c r="K19" l="1"/>
</calcChain>
</file>

<file path=xl/sharedStrings.xml><?xml version="1.0" encoding="utf-8"?>
<sst xmlns="http://schemas.openxmlformats.org/spreadsheetml/2006/main" count="52" uniqueCount="25">
  <si>
    <t>AGJENCIA PUBLIKE E AKREDITIMIT TE ARSIMIT TE LARTE</t>
  </si>
  <si>
    <t>Enti qeverisjes</t>
  </si>
  <si>
    <t>Kodi I institucionit</t>
  </si>
  <si>
    <t>Emri I institucionit</t>
  </si>
  <si>
    <t>Kapitulli</t>
  </si>
  <si>
    <t>Programi</t>
  </si>
  <si>
    <t>Llogaria ekonomike</t>
  </si>
  <si>
    <t>001</t>
  </si>
  <si>
    <t>Planifikim Menaxhim Administrim</t>
  </si>
  <si>
    <t>01</t>
  </si>
  <si>
    <t>09450</t>
  </si>
  <si>
    <t>Ministria e linjës</t>
  </si>
  <si>
    <t>Kodi I Degës së Thesarit</t>
  </si>
  <si>
    <t>Agjencia Publike e Akreditimit të Arsimit të Lartë</t>
  </si>
  <si>
    <t>Totali</t>
  </si>
  <si>
    <t>000/lekë</t>
  </si>
  <si>
    <t>Buxheti I rishikuar</t>
  </si>
  <si>
    <t>VITI 2013</t>
  </si>
  <si>
    <t>Buxheti 2013</t>
  </si>
  <si>
    <t>Projekti: Implementimi i një sistemi informatik për menaxhimin e APAAL 4.2.1</t>
  </si>
  <si>
    <t>Kodi I Projetit</t>
  </si>
  <si>
    <t>Shuma</t>
  </si>
  <si>
    <t>07</t>
  </si>
  <si>
    <t>M112346</t>
  </si>
  <si>
    <t>ne lekë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</si>
</sst>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/>
    <xf numFmtId="0" fontId="1" fillId="0" borderId="6" xfId="0" applyFont="1" applyBorder="1"/>
    <xf numFmtId="49" fontId="1" fillId="0" borderId="8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49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/>
    <xf numFmtId="0" fontId="1" fillId="0" borderId="14" xfId="0" applyFont="1" applyBorder="1"/>
    <xf numFmtId="0" fontId="1" fillId="0" borderId="15" xfId="0" applyFont="1" applyBorder="1"/>
    <xf numFmtId="3" fontId="2" fillId="0" borderId="6" xfId="0" applyNumberFormat="1" applyFont="1" applyBorder="1"/>
    <xf numFmtId="164" fontId="0" fillId="0" borderId="0" xfId="1" applyNumberFormat="1" applyFont="1"/>
    <xf numFmtId="164" fontId="4" fillId="0" borderId="7" xfId="1" applyNumberFormat="1" applyFont="1" applyBorder="1"/>
    <xf numFmtId="164" fontId="0" fillId="0" borderId="12" xfId="1" applyNumberFormat="1" applyFont="1" applyBorder="1"/>
    <xf numFmtId="164" fontId="1" fillId="0" borderId="0" xfId="1" applyNumberFormat="1" applyFont="1"/>
    <xf numFmtId="164" fontId="1" fillId="0" borderId="7" xfId="1" applyNumberFormat="1" applyFont="1" applyBorder="1"/>
    <xf numFmtId="164" fontId="1" fillId="0" borderId="16" xfId="1" applyNumberFormat="1" applyFont="1" applyBorder="1"/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164" fontId="1" fillId="2" borderId="11" xfId="1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164" fontId="0" fillId="2" borderId="13" xfId="1" applyNumberFormat="1" applyFon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164" fontId="1" fillId="2" borderId="4" xfId="1" applyNumberFormat="1" applyFont="1" applyFill="1" applyBorder="1" applyAlignment="1">
      <alignment vertical="center" wrapText="1"/>
    </xf>
    <xf numFmtId="0" fontId="1" fillId="2" borderId="2" xfId="0" applyFont="1" applyFill="1" applyBorder="1"/>
    <xf numFmtId="164" fontId="1" fillId="2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tabSelected="1" workbookViewId="0">
      <selection activeCell="N14" sqref="N14"/>
    </sheetView>
  </sheetViews>
  <sheetFormatPr defaultRowHeight="15"/>
  <cols>
    <col min="2" max="2" width="8.7109375" customWidth="1"/>
    <col min="3" max="3" width="9" customWidth="1"/>
    <col min="4" max="4" width="10.140625" customWidth="1"/>
    <col min="5" max="5" width="40.42578125" customWidth="1"/>
    <col min="6" max="6" width="8" customWidth="1"/>
    <col min="7" max="7" width="8.28515625" customWidth="1"/>
    <col min="8" max="8" width="9.7109375" customWidth="1"/>
    <col min="9" max="9" width="8.5703125" customWidth="1"/>
    <col min="10" max="10" width="11" customWidth="1"/>
    <col min="11" max="11" width="12.140625" style="14" customWidth="1"/>
  </cols>
  <sheetData>
    <row r="2" spans="1:11">
      <c r="A2" s="1"/>
      <c r="B2" s="1"/>
      <c r="C2" s="2" t="s">
        <v>0</v>
      </c>
      <c r="D2" s="2"/>
      <c r="E2" s="2"/>
      <c r="F2" s="2"/>
      <c r="G2" s="2"/>
      <c r="H2" s="2"/>
      <c r="I2" s="1"/>
      <c r="J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 t="s">
        <v>24</v>
      </c>
    </row>
    <row r="4" spans="1:11">
      <c r="A4" s="2"/>
      <c r="B4" s="2" t="s">
        <v>17</v>
      </c>
      <c r="C4" s="1"/>
      <c r="D4" s="1"/>
      <c r="E4" s="1"/>
      <c r="F4" s="1"/>
      <c r="G4" s="1"/>
      <c r="H4" s="1"/>
      <c r="I4" s="1"/>
      <c r="J4" s="1"/>
    </row>
    <row r="5" spans="1:11" ht="15.7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60.75" thickBot="1">
      <c r="A6" s="20" t="s">
        <v>1</v>
      </c>
      <c r="B6" s="21" t="s">
        <v>1</v>
      </c>
      <c r="C6" s="22" t="s">
        <v>11</v>
      </c>
      <c r="D6" s="22" t="s">
        <v>2</v>
      </c>
      <c r="E6" s="22" t="s">
        <v>3</v>
      </c>
      <c r="F6" s="23" t="s">
        <v>4</v>
      </c>
      <c r="G6" s="23" t="s">
        <v>5</v>
      </c>
      <c r="H6" s="22" t="s">
        <v>6</v>
      </c>
      <c r="I6" s="22" t="s">
        <v>12</v>
      </c>
      <c r="J6" s="24" t="s">
        <v>18</v>
      </c>
      <c r="K6" s="25" t="s">
        <v>16</v>
      </c>
    </row>
    <row r="7" spans="1:11">
      <c r="A7" s="3" t="s">
        <v>7</v>
      </c>
      <c r="B7" s="3" t="s">
        <v>7</v>
      </c>
      <c r="C7" s="4"/>
      <c r="D7" s="4"/>
      <c r="E7" s="4" t="s">
        <v>8</v>
      </c>
      <c r="F7" s="4"/>
      <c r="G7" s="4"/>
      <c r="H7" s="4"/>
      <c r="I7" s="4"/>
      <c r="J7" s="13">
        <f>J11</f>
        <v>17240000</v>
      </c>
      <c r="K7" s="15">
        <f>K11</f>
        <v>16690000</v>
      </c>
    </row>
    <row r="8" spans="1:11">
      <c r="A8" s="5" t="s">
        <v>7</v>
      </c>
      <c r="B8" s="5" t="s">
        <v>7</v>
      </c>
      <c r="C8" s="6">
        <v>11</v>
      </c>
      <c r="D8" s="6">
        <v>1011053</v>
      </c>
      <c r="E8" s="6" t="s">
        <v>13</v>
      </c>
      <c r="F8" s="7" t="s">
        <v>9</v>
      </c>
      <c r="G8" s="7" t="s">
        <v>10</v>
      </c>
      <c r="H8" s="6">
        <v>6000000</v>
      </c>
      <c r="I8" s="6">
        <v>3535</v>
      </c>
      <c r="J8" s="8">
        <f>15250000</f>
        <v>15250000</v>
      </c>
      <c r="K8" s="16">
        <f>13200000</f>
        <v>13200000</v>
      </c>
    </row>
    <row r="9" spans="1:11">
      <c r="A9" s="5" t="s">
        <v>7</v>
      </c>
      <c r="B9" s="5" t="s">
        <v>7</v>
      </c>
      <c r="C9" s="6">
        <v>11</v>
      </c>
      <c r="D9" s="6">
        <v>1011053</v>
      </c>
      <c r="E9" s="6" t="s">
        <v>13</v>
      </c>
      <c r="F9" s="7" t="s">
        <v>9</v>
      </c>
      <c r="G9" s="7" t="s">
        <v>10</v>
      </c>
      <c r="H9" s="6">
        <v>6010000</v>
      </c>
      <c r="I9" s="6">
        <v>3535</v>
      </c>
      <c r="J9" s="8">
        <f>1990000</f>
        <v>1990000</v>
      </c>
      <c r="K9" s="16">
        <f>1990000</f>
        <v>1990000</v>
      </c>
    </row>
    <row r="10" spans="1:11" ht="15.75" thickBot="1">
      <c r="A10" s="5" t="s">
        <v>7</v>
      </c>
      <c r="B10" s="5" t="s">
        <v>7</v>
      </c>
      <c r="C10" s="6">
        <v>11</v>
      </c>
      <c r="D10" s="6">
        <v>1011053</v>
      </c>
      <c r="E10" s="6" t="s">
        <v>13</v>
      </c>
      <c r="F10" s="7" t="s">
        <v>9</v>
      </c>
      <c r="G10" s="7" t="s">
        <v>10</v>
      </c>
      <c r="H10" s="6">
        <v>6020000</v>
      </c>
      <c r="I10" s="6">
        <v>3535</v>
      </c>
      <c r="J10" s="8">
        <v>0</v>
      </c>
      <c r="K10" s="16">
        <f>1500000</f>
        <v>1500000</v>
      </c>
    </row>
    <row r="11" spans="1:11" ht="25.5" customHeight="1" thickBot="1">
      <c r="A11" s="26"/>
      <c r="B11" s="26"/>
      <c r="C11" s="27"/>
      <c r="D11" s="27"/>
      <c r="E11" s="28" t="s">
        <v>14</v>
      </c>
      <c r="F11" s="28"/>
      <c r="G11" s="28"/>
      <c r="H11" s="28"/>
      <c r="I11" s="28"/>
      <c r="J11" s="29">
        <f>SUM(J8:J10)</f>
        <v>17240000</v>
      </c>
      <c r="K11" s="30">
        <f>SUM(K8:K10)</f>
        <v>16690000</v>
      </c>
    </row>
    <row r="13" spans="1:11">
      <c r="B13" s="2" t="s">
        <v>17</v>
      </c>
      <c r="C13" s="1"/>
      <c r="D13" s="1"/>
      <c r="E13" s="1"/>
      <c r="F13" s="1"/>
      <c r="G13" s="1"/>
      <c r="H13" s="1"/>
      <c r="I13" s="1"/>
      <c r="J13" s="1"/>
      <c r="K13" s="17"/>
    </row>
    <row r="14" spans="1:11">
      <c r="B14" s="1"/>
      <c r="C14" s="2" t="s">
        <v>19</v>
      </c>
      <c r="D14" s="1"/>
      <c r="E14" s="1"/>
      <c r="F14" s="1"/>
      <c r="G14" s="1"/>
      <c r="H14" s="1"/>
      <c r="I14" s="1"/>
      <c r="J14" s="1" t="s">
        <v>15</v>
      </c>
      <c r="K14" s="17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7"/>
    </row>
    <row r="16" spans="1:11" ht="60.75" thickBot="1">
      <c r="B16" s="20" t="s">
        <v>1</v>
      </c>
      <c r="C16" s="31" t="s">
        <v>11</v>
      </c>
      <c r="D16" s="31" t="s">
        <v>2</v>
      </c>
      <c r="E16" s="31" t="s">
        <v>3</v>
      </c>
      <c r="F16" s="32" t="s">
        <v>4</v>
      </c>
      <c r="G16" s="32" t="s">
        <v>5</v>
      </c>
      <c r="H16" s="31" t="s">
        <v>6</v>
      </c>
      <c r="I16" s="31" t="s">
        <v>12</v>
      </c>
      <c r="J16" s="33" t="s">
        <v>20</v>
      </c>
      <c r="K16" s="34" t="s">
        <v>21</v>
      </c>
    </row>
    <row r="17" spans="2:11">
      <c r="B17" s="3" t="s">
        <v>7</v>
      </c>
      <c r="C17" s="4">
        <v>11</v>
      </c>
      <c r="D17" s="4">
        <v>1011053</v>
      </c>
      <c r="E17" s="4" t="s">
        <v>13</v>
      </c>
      <c r="F17" s="9" t="s">
        <v>22</v>
      </c>
      <c r="G17" s="9" t="s">
        <v>10</v>
      </c>
      <c r="H17" s="4">
        <v>2300000</v>
      </c>
      <c r="I17" s="4">
        <v>3535</v>
      </c>
      <c r="J17" s="10" t="s">
        <v>23</v>
      </c>
      <c r="K17" s="18">
        <f>12208350</f>
        <v>12208350</v>
      </c>
    </row>
    <row r="18" spans="2:11" ht="15.75" thickBot="1">
      <c r="B18" s="11"/>
      <c r="C18" s="12"/>
      <c r="D18" s="12"/>
      <c r="E18" s="12"/>
      <c r="F18" s="12"/>
      <c r="G18" s="12"/>
      <c r="H18" s="12"/>
      <c r="I18" s="12"/>
      <c r="J18" s="12"/>
      <c r="K18" s="19"/>
    </row>
    <row r="19" spans="2:11" ht="24" customHeight="1" thickBot="1">
      <c r="B19" s="35"/>
      <c r="C19" s="27"/>
      <c r="D19" s="27"/>
      <c r="E19" s="27" t="s">
        <v>14</v>
      </c>
      <c r="F19" s="27"/>
      <c r="G19" s="27"/>
      <c r="H19" s="27"/>
      <c r="I19" s="27"/>
      <c r="J19" s="27"/>
      <c r="K19" s="36">
        <f>SUM(K17:K18)</f>
        <v>12208350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2017-10-09T10:03:06Z</dcterms:modified>
</cp:coreProperties>
</file>